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ables/table1.xml" ContentType="application/vnd.openxmlformats-officedocument.spreadsheetml.table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hrtenliste" sheetId="1" r:id="rId1"/>
    <sheet name="Auswertung" sheetId="2" r:id="rId2"/>
    <sheet name="Anleitung" sheetId="3" r:id="rId3"/>
  </sheets>
  <calcPr calcId="0" fullCalcOnLoad="1"/>
</workbook>
</file>

<file path=xl/styles.xml><?xml version="1.0" encoding="utf-8"?>
<styleSheet xmlns="http://schemas.openxmlformats.org/spreadsheetml/2006/main">
  <numFmts count="3">
    <numFmt numFmtId="164" formatCode="0.###"/>
    <numFmt numFmtId="165" formatCode="#,##0.###"/>
    <numFmt numFmtId="166" formatCode="mmmm"/>
  </numFmts>
  <fonts count="3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DF4F3"/>
        <bgColor indexed="64"/>
      </patternFill>
    </fill>
  </fills>
  <borders count="2">
    <border>
      <left/>
      <right/>
      <top/>
      <bottom/>
      <diagonal/>
    </border>
    <border>
      <left style="thin">
        <color rgb="FFB7C7CA"/>
      </left>
      <right style="thin">
        <color rgb="FFB7C7CA"/>
      </right>
      <top style="thin">
        <color rgb="FFB7C7CA"/>
      </top>
      <bottom style="thin">
        <color rgb="FFB7C7C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14" fontId="0" fillId="0" borderId="0" xfId="0" applyNumberFormat="1"/>
    <xf numFmtId="165" fontId="0" fillId="0" borderId="0" xfId="0" applyNumberFormat="1"/>
    <xf numFmtId="164" fontId="0" fillId="0" borderId="0" xfId="0" applyNumberFormat="1"/>
    <xf numFmtId="4" fontId="0" fillId="0" borderId="0" xfId="0" applyNumberFormat="1"/>
    <xf numFmtId="0" fontId="1" fillId="0" borderId="0" xfId="0" applyFont="1"/>
    <xf numFmtId="166" fontId="0" fillId="0" borderId="0" xfId="0" applyNumberFormat="1"/>
    <xf numFmtId="0" fontId="2" fillId="0" borderId="0" xfId="0" applyFont="1"/>
  </cellXfs>
  <cellStyles count="1">
    <cellStyle name="Normal" xfId="0" builtinId="0"/>
  </cellStyles>
  <tableStyles count="0" defaultTableStyle="TableStyleLight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Fahrtenliste" displayName="Fahrtenliste" ref="A1:I101" headerRowCount="1" totalsRowShown="0">
  <autoFilter ref="A1:I101"/>
  <tableColumns count="9">
    <tableColumn id="1" name="Datum"/>
    <tableColumn id="2" name="Startort"/>
    <tableColumn id="3" name="Zielort"/>
    <tableColumn id="4" name="Zweck"/>
    <tableColumn id="5" name="Entfernung"/>
    <tableColumn id="6" name="Einheit"/>
    <tableColumn id="7" name="Satz"/>
    <tableColumn id="8" name="Betrag"/>
    <tableColumn id="9" name="Bemerkung"/>
  </tableColumns>
  <tableStyleInfo name="TableStyleLight9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/>
    <col min="2" max="2" width="18" customWidth="1"/>
    <col min="3" max="3" width="18" customWidth="1"/>
    <col min="4" max="4" width="34" customWidth="1"/>
    <col min="5" max="5" width="11" customWidth="1"/>
    <col min="6" max="6" width="7" customWidth="1"/>
    <col min="7" max="7" width="10" customWidth="1"/>
    <col min="8" max="8" width="12" customWidth="1"/>
    <col min="9" max="9" width="34" customWidth="1"/>
  </cols>
  <sheetData>
    <row r="1" ht="20" customHeight="1">
      <c r="A1" s="1" t="inlineStr">
        <is>
          <t>Datum</t>
        </is>
      </c>
      <c r="B1" s="1" t="inlineStr">
        <is>
          <t>Startort</t>
        </is>
      </c>
      <c r="C1" s="1" t="inlineStr">
        <is>
          <t>Zielort</t>
        </is>
      </c>
      <c r="D1" s="1" t="inlineStr">
        <is>
          <t>Zweck</t>
        </is>
      </c>
      <c r="E1" s="1" t="inlineStr">
        <is>
          <t>Entfernung</t>
        </is>
      </c>
      <c r="F1" s="1" t="inlineStr">
        <is>
          <t>Einheit</t>
        </is>
      </c>
      <c r="G1" s="1" t="inlineStr">
        <is>
          <t>Satz</t>
        </is>
      </c>
      <c r="H1" s="1" t="inlineStr">
        <is>
          <t>Betrag</t>
        </is>
      </c>
      <c r="I1" s="1" t="inlineStr">
        <is>
          <t>Bemerkung</t>
        </is>
      </c>
    </row>
    <row r="2">
      <c r="A2" s="2">
        <v>46027</v>
      </c>
      <c r="B2" s="0" t="inlineStr">
        <is>
          <t>Zuhause</t>
        </is>
      </c>
      <c r="C2" s="0" t="inlineStr">
        <is>
          <t>Arbeitsstelle</t>
        </is>
      </c>
      <c r="D2" s="0" t="inlineStr">
        <is>
          <t>Arbeitsweg</t>
        </is>
      </c>
      <c r="E2" s="3">
        <v>18</v>
      </c>
      <c r="F2" s="0" t="inlineStr">
        <is>
          <t>km</t>
        </is>
      </c>
      <c r="G2" s="4">
        <v>0.38</v>
      </c>
      <c r="H2" s="5">
        <f>IF(COUNT(E2,G2)&lt;2,"",ROUND(E2*G2,2))</f>
      </c>
      <c r="I2" s="0" t="inlineStr">
        <is>
          <t>Ein Weg je Arbeitstag</t>
        </is>
      </c>
    </row>
    <row r="3">
      <c r="A3" s="2">
        <v>46034</v>
      </c>
      <c r="B3" s="0" t="inlineStr">
        <is>
          <t>Büro</t>
        </is>
      </c>
      <c r="C3" s="0" t="inlineStr">
        <is>
          <t>Kundentermin</t>
        </is>
      </c>
      <c r="D3" s="0" t="inlineStr">
        <is>
          <t>Dienstreise</t>
        </is>
      </c>
      <c r="E3" s="3">
        <v>240</v>
      </c>
      <c r="F3" s="0" t="inlineStr">
        <is>
          <t>km</t>
        </is>
      </c>
      <c r="G3" s="4">
        <v>0.30</v>
      </c>
      <c r="H3" s="5">
        <f>IF(COUNT(E3,G3)&lt;2,"",ROUND(E3*G3,2))</f>
      </c>
      <c r="I3" s="0" t="inlineStr">
        <is>
          <t>Hin- und Rückfahrt in einer Zeile</t>
        </is>
      </c>
    </row>
    <row r="4">
      <c r="A4" s="2"/>
      <c r="B4"/>
      <c r="C4"/>
      <c r="D4"/>
      <c r="E4" s="3"/>
      <c r="F4"/>
      <c r="G4" s="4"/>
      <c r="H4" s="5">
        <f>IF(COUNT(E4,G4)&lt;2,"",ROUND(E4*G4,2))</f>
      </c>
      <c r="I4"/>
    </row>
    <row r="5">
      <c r="A5" s="2"/>
      <c r="B5"/>
      <c r="C5"/>
      <c r="D5"/>
      <c r="E5" s="3"/>
      <c r="F5"/>
      <c r="G5" s="4"/>
      <c r="H5" s="5">
        <f>IF(COUNT(E5,G5)&lt;2,"",ROUND(E5*G5,2))</f>
      </c>
      <c r="I5"/>
    </row>
    <row r="6">
      <c r="A6" s="2"/>
      <c r="B6"/>
      <c r="C6"/>
      <c r="D6"/>
      <c r="E6" s="3"/>
      <c r="F6"/>
      <c r="G6" s="4"/>
      <c r="H6" s="5">
        <f>IF(COUNT(E6,G6)&lt;2,"",ROUND(E6*G6,2))</f>
      </c>
      <c r="I6"/>
    </row>
    <row r="7">
      <c r="A7" s="2"/>
      <c r="B7"/>
      <c r="C7"/>
      <c r="D7"/>
      <c r="E7" s="3"/>
      <c r="F7"/>
      <c r="G7" s="4"/>
      <c r="H7" s="5">
        <f>IF(COUNT(E7,G7)&lt;2,"",ROUND(E7*G7,2))</f>
      </c>
      <c r="I7"/>
    </row>
    <row r="8">
      <c r="A8" s="2"/>
      <c r="B8"/>
      <c r="C8"/>
      <c r="D8"/>
      <c r="E8" s="3"/>
      <c r="F8"/>
      <c r="G8" s="4"/>
      <c r="H8" s="5">
        <f>IF(COUNT(E8,G8)&lt;2,"",ROUND(E8*G8,2))</f>
      </c>
      <c r="I8"/>
    </row>
    <row r="9">
      <c r="A9" s="2"/>
      <c r="B9"/>
      <c r="C9"/>
      <c r="D9"/>
      <c r="E9" s="3"/>
      <c r="F9"/>
      <c r="G9" s="4"/>
      <c r="H9" s="5">
        <f>IF(COUNT(E9,G9)&lt;2,"",ROUND(E9*G9,2))</f>
      </c>
      <c r="I9"/>
    </row>
    <row r="10">
      <c r="A10" s="2"/>
      <c r="B10"/>
      <c r="C10"/>
      <c r="D10"/>
      <c r="E10" s="3"/>
      <c r="F10"/>
      <c r="G10" s="4"/>
      <c r="H10" s="5">
        <f>IF(COUNT(E10,G10)&lt;2,"",ROUND(E10*G10,2))</f>
      </c>
      <c r="I10"/>
    </row>
    <row r="11">
      <c r="A11" s="2"/>
      <c r="B11"/>
      <c r="C11"/>
      <c r="D11"/>
      <c r="E11" s="3"/>
      <c r="F11"/>
      <c r="G11" s="4"/>
      <c r="H11" s="5">
        <f>IF(COUNT(E11,G11)&lt;2,"",ROUND(E11*G11,2))</f>
      </c>
      <c r="I11"/>
    </row>
    <row r="12">
      <c r="A12" s="2"/>
      <c r="B12"/>
      <c r="C12"/>
      <c r="D12"/>
      <c r="E12" s="3"/>
      <c r="F12"/>
      <c r="G12" s="4"/>
      <c r="H12" s="5">
        <f>IF(COUNT(E12,G12)&lt;2,"",ROUND(E12*G12,2))</f>
      </c>
      <c r="I12"/>
    </row>
    <row r="13">
      <c r="A13" s="2"/>
      <c r="B13"/>
      <c r="C13"/>
      <c r="D13"/>
      <c r="E13" s="3"/>
      <c r="F13"/>
      <c r="G13" s="4"/>
      <c r="H13" s="5">
        <f>IF(COUNT(E13,G13)&lt;2,"",ROUND(E13*G13,2))</f>
      </c>
      <c r="I13"/>
    </row>
    <row r="14">
      <c r="A14" s="2"/>
      <c r="B14"/>
      <c r="C14"/>
      <c r="D14"/>
      <c r="E14" s="3"/>
      <c r="F14"/>
      <c r="G14" s="4"/>
      <c r="H14" s="5">
        <f>IF(COUNT(E14,G14)&lt;2,"",ROUND(E14*G14,2))</f>
      </c>
      <c r="I14"/>
    </row>
    <row r="15">
      <c r="A15" s="2"/>
      <c r="B15"/>
      <c r="C15"/>
      <c r="D15"/>
      <c r="E15" s="3"/>
      <c r="F15"/>
      <c r="G15" s="4"/>
      <c r="H15" s="5">
        <f>IF(COUNT(E15,G15)&lt;2,"",ROUND(E15*G15,2))</f>
      </c>
      <c r="I15"/>
    </row>
    <row r="16">
      <c r="A16" s="2"/>
      <c r="B16"/>
      <c r="C16"/>
      <c r="D16"/>
      <c r="E16" s="3"/>
      <c r="F16"/>
      <c r="G16" s="4"/>
      <c r="H16" s="5">
        <f>IF(COUNT(E16,G16)&lt;2,"",ROUND(E16*G16,2))</f>
      </c>
      <c r="I16"/>
    </row>
    <row r="17">
      <c r="A17" s="2"/>
      <c r="B17"/>
      <c r="C17"/>
      <c r="D17"/>
      <c r="E17" s="3"/>
      <c r="F17"/>
      <c r="G17" s="4"/>
      <c r="H17" s="5">
        <f>IF(COUNT(E17,G17)&lt;2,"",ROUND(E17*G17,2))</f>
      </c>
      <c r="I17"/>
    </row>
    <row r="18">
      <c r="A18" s="2"/>
      <c r="B18"/>
      <c r="C18"/>
      <c r="D18"/>
      <c r="E18" s="3"/>
      <c r="F18"/>
      <c r="G18" s="4"/>
      <c r="H18" s="5">
        <f>IF(COUNT(E18,G18)&lt;2,"",ROUND(E18*G18,2))</f>
      </c>
      <c r="I18"/>
    </row>
    <row r="19">
      <c r="A19" s="2"/>
      <c r="B19"/>
      <c r="C19"/>
      <c r="D19"/>
      <c r="E19" s="3"/>
      <c r="F19"/>
      <c r="G19" s="4"/>
      <c r="H19" s="5">
        <f>IF(COUNT(E19,G19)&lt;2,"",ROUND(E19*G19,2))</f>
      </c>
      <c r="I19"/>
    </row>
    <row r="20">
      <c r="A20" s="2"/>
      <c r="B20"/>
      <c r="C20"/>
      <c r="D20"/>
      <c r="E20" s="3"/>
      <c r="F20"/>
      <c r="G20" s="4"/>
      <c r="H20" s="5">
        <f>IF(COUNT(E20,G20)&lt;2,"",ROUND(E20*G20,2))</f>
      </c>
      <c r="I20"/>
    </row>
    <row r="21">
      <c r="A21" s="2"/>
      <c r="B21"/>
      <c r="C21"/>
      <c r="D21"/>
      <c r="E21" s="3"/>
      <c r="F21"/>
      <c r="G21" s="4"/>
      <c r="H21" s="5">
        <f>IF(COUNT(E21,G21)&lt;2,"",ROUND(E21*G21,2))</f>
      </c>
      <c r="I21"/>
    </row>
    <row r="22">
      <c r="A22" s="2"/>
      <c r="B22"/>
      <c r="C22"/>
      <c r="D22"/>
      <c r="E22" s="3"/>
      <c r="F22"/>
      <c r="G22" s="4"/>
      <c r="H22" s="5">
        <f>IF(COUNT(E22,G22)&lt;2,"",ROUND(E22*G22,2))</f>
      </c>
      <c r="I22"/>
    </row>
    <row r="23">
      <c r="A23" s="2"/>
      <c r="B23"/>
      <c r="C23"/>
      <c r="D23"/>
      <c r="E23" s="3"/>
      <c r="F23"/>
      <c r="G23" s="4"/>
      <c r="H23" s="5">
        <f>IF(COUNT(E23,G23)&lt;2,"",ROUND(E23*G23,2))</f>
      </c>
      <c r="I23"/>
    </row>
    <row r="24">
      <c r="A24" s="2"/>
      <c r="B24"/>
      <c r="C24"/>
      <c r="D24"/>
      <c r="E24" s="3"/>
      <c r="F24"/>
      <c r="G24" s="4"/>
      <c r="H24" s="5">
        <f>IF(COUNT(E24,G24)&lt;2,"",ROUND(E24*G24,2))</f>
      </c>
      <c r="I24"/>
    </row>
    <row r="25">
      <c r="A25" s="2"/>
      <c r="B25"/>
      <c r="C25"/>
      <c r="D25"/>
      <c r="E25" s="3"/>
      <c r="F25"/>
      <c r="G25" s="4"/>
      <c r="H25" s="5">
        <f>IF(COUNT(E25,G25)&lt;2,"",ROUND(E25*G25,2))</f>
      </c>
      <c r="I25"/>
    </row>
    <row r="26">
      <c r="A26" s="2"/>
      <c r="B26"/>
      <c r="C26"/>
      <c r="D26"/>
      <c r="E26" s="3"/>
      <c r="F26"/>
      <c r="G26" s="4"/>
      <c r="H26" s="5">
        <f>IF(COUNT(E26,G26)&lt;2,"",ROUND(E26*G26,2))</f>
      </c>
      <c r="I26"/>
    </row>
    <row r="27">
      <c r="A27" s="2"/>
      <c r="B27"/>
      <c r="C27"/>
      <c r="D27"/>
      <c r="E27" s="3"/>
      <c r="F27"/>
      <c r="G27" s="4"/>
      <c r="H27" s="5">
        <f>IF(COUNT(E27,G27)&lt;2,"",ROUND(E27*G27,2))</f>
      </c>
      <c r="I27"/>
    </row>
    <row r="28">
      <c r="A28" s="2"/>
      <c r="B28"/>
      <c r="C28"/>
      <c r="D28"/>
      <c r="E28" s="3"/>
      <c r="F28"/>
      <c r="G28" s="4"/>
      <c r="H28" s="5">
        <f>IF(COUNT(E28,G28)&lt;2,"",ROUND(E28*G28,2))</f>
      </c>
      <c r="I28"/>
    </row>
    <row r="29">
      <c r="A29" s="2"/>
      <c r="B29"/>
      <c r="C29"/>
      <c r="D29"/>
      <c r="E29" s="3"/>
      <c r="F29"/>
      <c r="G29" s="4"/>
      <c r="H29" s="5">
        <f>IF(COUNT(E29,G29)&lt;2,"",ROUND(E29*G29,2))</f>
      </c>
      <c r="I29"/>
    </row>
    <row r="30">
      <c r="A30" s="2"/>
      <c r="B30"/>
      <c r="C30"/>
      <c r="D30"/>
      <c r="E30" s="3"/>
      <c r="F30"/>
      <c r="G30" s="4"/>
      <c r="H30" s="5">
        <f>IF(COUNT(E30,G30)&lt;2,"",ROUND(E30*G30,2))</f>
      </c>
      <c r="I30"/>
    </row>
    <row r="31">
      <c r="A31" s="2"/>
      <c r="B31"/>
      <c r="C31"/>
      <c r="D31"/>
      <c r="E31" s="3"/>
      <c r="F31"/>
      <c r="G31" s="4"/>
      <c r="H31" s="5">
        <f>IF(COUNT(E31,G31)&lt;2,"",ROUND(E31*G31,2))</f>
      </c>
      <c r="I31"/>
    </row>
    <row r="32">
      <c r="A32" s="2"/>
      <c r="B32"/>
      <c r="C32"/>
      <c r="D32"/>
      <c r="E32" s="3"/>
      <c r="F32"/>
      <c r="G32" s="4"/>
      <c r="H32" s="5">
        <f>IF(COUNT(E32,G32)&lt;2,"",ROUND(E32*G32,2))</f>
      </c>
      <c r="I32"/>
    </row>
    <row r="33">
      <c r="A33" s="2"/>
      <c r="B33"/>
      <c r="C33"/>
      <c r="D33"/>
      <c r="E33" s="3"/>
      <c r="F33"/>
      <c r="G33" s="4"/>
      <c r="H33" s="5">
        <f>IF(COUNT(E33,G33)&lt;2,"",ROUND(E33*G33,2))</f>
      </c>
      <c r="I33"/>
    </row>
    <row r="34">
      <c r="A34" s="2"/>
      <c r="B34"/>
      <c r="C34"/>
      <c r="D34"/>
      <c r="E34" s="3"/>
      <c r="F34"/>
      <c r="G34" s="4"/>
      <c r="H34" s="5">
        <f>IF(COUNT(E34,G34)&lt;2,"",ROUND(E34*G34,2))</f>
      </c>
      <c r="I34"/>
    </row>
    <row r="35">
      <c r="A35" s="2"/>
      <c r="B35"/>
      <c r="C35"/>
      <c r="D35"/>
      <c r="E35" s="3"/>
      <c r="F35"/>
      <c r="G35" s="4"/>
      <c r="H35" s="5">
        <f>IF(COUNT(E35,G35)&lt;2,"",ROUND(E35*G35,2))</f>
      </c>
      <c r="I35"/>
    </row>
    <row r="36">
      <c r="A36" s="2"/>
      <c r="B36"/>
      <c r="C36"/>
      <c r="D36"/>
      <c r="E36" s="3"/>
      <c r="F36"/>
      <c r="G36" s="4"/>
      <c r="H36" s="5">
        <f>IF(COUNT(E36,G36)&lt;2,"",ROUND(E36*G36,2))</f>
      </c>
      <c r="I36"/>
    </row>
    <row r="37">
      <c r="A37" s="2"/>
      <c r="B37"/>
      <c r="C37"/>
      <c r="D37"/>
      <c r="E37" s="3"/>
      <c r="F37"/>
      <c r="G37" s="4"/>
      <c r="H37" s="5">
        <f>IF(COUNT(E37,G37)&lt;2,"",ROUND(E37*G37,2))</f>
      </c>
      <c r="I37"/>
    </row>
    <row r="38">
      <c r="A38" s="2"/>
      <c r="B38"/>
      <c r="C38"/>
      <c r="D38"/>
      <c r="E38" s="3"/>
      <c r="F38"/>
      <c r="G38" s="4"/>
      <c r="H38" s="5">
        <f>IF(COUNT(E38,G38)&lt;2,"",ROUND(E38*G38,2))</f>
      </c>
      <c r="I38"/>
    </row>
    <row r="39">
      <c r="A39" s="2"/>
      <c r="B39"/>
      <c r="C39"/>
      <c r="D39"/>
      <c r="E39" s="3"/>
      <c r="F39"/>
      <c r="G39" s="4"/>
      <c r="H39" s="5">
        <f>IF(COUNT(E39,G39)&lt;2,"",ROUND(E39*G39,2))</f>
      </c>
      <c r="I39"/>
    </row>
    <row r="40">
      <c r="A40" s="2"/>
      <c r="B40"/>
      <c r="C40"/>
      <c r="D40"/>
      <c r="E40" s="3"/>
      <c r="F40"/>
      <c r="G40" s="4"/>
      <c r="H40" s="5">
        <f>IF(COUNT(E40,G40)&lt;2,"",ROUND(E40*G40,2))</f>
      </c>
      <c r="I40"/>
    </row>
    <row r="41">
      <c r="A41" s="2"/>
      <c r="B41"/>
      <c r="C41"/>
      <c r="D41"/>
      <c r="E41" s="3"/>
      <c r="F41"/>
      <c r="G41" s="4"/>
      <c r="H41" s="5">
        <f>IF(COUNT(E41,G41)&lt;2,"",ROUND(E41*G41,2))</f>
      </c>
      <c r="I41"/>
    </row>
    <row r="42">
      <c r="A42" s="2"/>
      <c r="B42"/>
      <c r="C42"/>
      <c r="D42"/>
      <c r="E42" s="3"/>
      <c r="F42"/>
      <c r="G42" s="4"/>
      <c r="H42" s="5">
        <f>IF(COUNT(E42,G42)&lt;2,"",ROUND(E42*G42,2))</f>
      </c>
      <c r="I42"/>
    </row>
    <row r="43">
      <c r="A43" s="2"/>
      <c r="B43"/>
      <c r="C43"/>
      <c r="D43"/>
      <c r="E43" s="3"/>
      <c r="F43"/>
      <c r="G43" s="4"/>
      <c r="H43" s="5">
        <f>IF(COUNT(E43,G43)&lt;2,"",ROUND(E43*G43,2))</f>
      </c>
      <c r="I43"/>
    </row>
    <row r="44">
      <c r="A44" s="2"/>
      <c r="B44"/>
      <c r="C44"/>
      <c r="D44"/>
      <c r="E44" s="3"/>
      <c r="F44"/>
      <c r="G44" s="4"/>
      <c r="H44" s="5">
        <f>IF(COUNT(E44,G44)&lt;2,"",ROUND(E44*G44,2))</f>
      </c>
      <c r="I44"/>
    </row>
    <row r="45">
      <c r="A45" s="2"/>
      <c r="B45"/>
      <c r="C45"/>
      <c r="D45"/>
      <c r="E45" s="3"/>
      <c r="F45"/>
      <c r="G45" s="4"/>
      <c r="H45" s="5">
        <f>IF(COUNT(E45,G45)&lt;2,"",ROUND(E45*G45,2))</f>
      </c>
      <c r="I45"/>
    </row>
    <row r="46">
      <c r="A46" s="2"/>
      <c r="B46"/>
      <c r="C46"/>
      <c r="D46"/>
      <c r="E46" s="3"/>
      <c r="F46"/>
      <c r="G46" s="4"/>
      <c r="H46" s="5">
        <f>IF(COUNT(E46,G46)&lt;2,"",ROUND(E46*G46,2))</f>
      </c>
      <c r="I46"/>
    </row>
    <row r="47">
      <c r="A47" s="2"/>
      <c r="B47"/>
      <c r="C47"/>
      <c r="D47"/>
      <c r="E47" s="3"/>
      <c r="F47"/>
      <c r="G47" s="4"/>
      <c r="H47" s="5">
        <f>IF(COUNT(E47,G47)&lt;2,"",ROUND(E47*G47,2))</f>
      </c>
      <c r="I47"/>
    </row>
    <row r="48">
      <c r="A48" s="2"/>
      <c r="B48"/>
      <c r="C48"/>
      <c r="D48"/>
      <c r="E48" s="3"/>
      <c r="F48"/>
      <c r="G48" s="4"/>
      <c r="H48" s="5">
        <f>IF(COUNT(E48,G48)&lt;2,"",ROUND(E48*G48,2))</f>
      </c>
      <c r="I48"/>
    </row>
    <row r="49">
      <c r="A49" s="2"/>
      <c r="B49"/>
      <c r="C49"/>
      <c r="D49"/>
      <c r="E49" s="3"/>
      <c r="F49"/>
      <c r="G49" s="4"/>
      <c r="H49" s="5">
        <f>IF(COUNT(E49,G49)&lt;2,"",ROUND(E49*G49,2))</f>
      </c>
      <c r="I49"/>
    </row>
    <row r="50">
      <c r="A50" s="2"/>
      <c r="B50"/>
      <c r="C50"/>
      <c r="D50"/>
      <c r="E50" s="3"/>
      <c r="F50"/>
      <c r="G50" s="4"/>
      <c r="H50" s="5">
        <f>IF(COUNT(E50,G50)&lt;2,"",ROUND(E50*G50,2))</f>
      </c>
      <c r="I50"/>
    </row>
    <row r="51">
      <c r="A51" s="2"/>
      <c r="B51"/>
      <c r="C51"/>
      <c r="D51"/>
      <c r="E51" s="3"/>
      <c r="F51"/>
      <c r="G51" s="4"/>
      <c r="H51" s="5">
        <f>IF(COUNT(E51,G51)&lt;2,"",ROUND(E51*G51,2))</f>
      </c>
      <c r="I51"/>
    </row>
    <row r="52">
      <c r="A52" s="2"/>
      <c r="B52"/>
      <c r="C52"/>
      <c r="D52"/>
      <c r="E52" s="3"/>
      <c r="F52"/>
      <c r="G52" s="4"/>
      <c r="H52" s="5">
        <f>IF(COUNT(E52,G52)&lt;2,"",ROUND(E52*G52,2))</f>
      </c>
      <c r="I52"/>
    </row>
    <row r="53">
      <c r="A53" s="2"/>
      <c r="B53"/>
      <c r="C53"/>
      <c r="D53"/>
      <c r="E53" s="3"/>
      <c r="F53"/>
      <c r="G53" s="4"/>
      <c r="H53" s="5">
        <f>IF(COUNT(E53,G53)&lt;2,"",ROUND(E53*G53,2))</f>
      </c>
      <c r="I53"/>
    </row>
    <row r="54">
      <c r="A54" s="2"/>
      <c r="B54"/>
      <c r="C54"/>
      <c r="D54"/>
      <c r="E54" s="3"/>
      <c r="F54"/>
      <c r="G54" s="4"/>
      <c r="H54" s="5">
        <f>IF(COUNT(E54,G54)&lt;2,"",ROUND(E54*G54,2))</f>
      </c>
      <c r="I54"/>
    </row>
    <row r="55">
      <c r="A55" s="2"/>
      <c r="B55"/>
      <c r="C55"/>
      <c r="D55"/>
      <c r="E55" s="3"/>
      <c r="F55"/>
      <c r="G55" s="4"/>
      <c r="H55" s="5">
        <f>IF(COUNT(E55,G55)&lt;2,"",ROUND(E55*G55,2))</f>
      </c>
      <c r="I55"/>
    </row>
    <row r="56">
      <c r="A56" s="2"/>
      <c r="B56"/>
      <c r="C56"/>
      <c r="D56"/>
      <c r="E56" s="3"/>
      <c r="F56"/>
      <c r="G56" s="4"/>
      <c r="H56" s="5">
        <f>IF(COUNT(E56,G56)&lt;2,"",ROUND(E56*G56,2))</f>
      </c>
      <c r="I56"/>
    </row>
    <row r="57">
      <c r="A57" s="2"/>
      <c r="B57"/>
      <c r="C57"/>
      <c r="D57"/>
      <c r="E57" s="3"/>
      <c r="F57"/>
      <c r="G57" s="4"/>
      <c r="H57" s="5">
        <f>IF(COUNT(E57,G57)&lt;2,"",ROUND(E57*G57,2))</f>
      </c>
      <c r="I57"/>
    </row>
    <row r="58">
      <c r="A58" s="2"/>
      <c r="B58"/>
      <c r="C58"/>
      <c r="D58"/>
      <c r="E58" s="3"/>
      <c r="F58"/>
      <c r="G58" s="4"/>
      <c r="H58" s="5">
        <f>IF(COUNT(E58,G58)&lt;2,"",ROUND(E58*G58,2))</f>
      </c>
      <c r="I58"/>
    </row>
    <row r="59">
      <c r="A59" s="2"/>
      <c r="B59"/>
      <c r="C59"/>
      <c r="D59"/>
      <c r="E59" s="3"/>
      <c r="F59"/>
      <c r="G59" s="4"/>
      <c r="H59" s="5">
        <f>IF(COUNT(E59,G59)&lt;2,"",ROUND(E59*G59,2))</f>
      </c>
      <c r="I59"/>
    </row>
    <row r="60">
      <c r="A60" s="2"/>
      <c r="B60"/>
      <c r="C60"/>
      <c r="D60"/>
      <c r="E60" s="3"/>
      <c r="F60"/>
      <c r="G60" s="4"/>
      <c r="H60" s="5">
        <f>IF(COUNT(E60,G60)&lt;2,"",ROUND(E60*G60,2))</f>
      </c>
      <c r="I60"/>
    </row>
    <row r="61">
      <c r="A61" s="2"/>
      <c r="B61"/>
      <c r="C61"/>
      <c r="D61"/>
      <c r="E61" s="3"/>
      <c r="F61"/>
      <c r="G61" s="4"/>
      <c r="H61" s="5">
        <f>IF(COUNT(E61,G61)&lt;2,"",ROUND(E61*G61,2))</f>
      </c>
      <c r="I61"/>
    </row>
    <row r="62">
      <c r="A62" s="2"/>
      <c r="B62"/>
      <c r="C62"/>
      <c r="D62"/>
      <c r="E62" s="3"/>
      <c r="F62"/>
      <c r="G62" s="4"/>
      <c r="H62" s="5">
        <f>IF(COUNT(E62,G62)&lt;2,"",ROUND(E62*G62,2))</f>
      </c>
      <c r="I62"/>
    </row>
    <row r="63">
      <c r="A63" s="2"/>
      <c r="B63"/>
      <c r="C63"/>
      <c r="D63"/>
      <c r="E63" s="3"/>
      <c r="F63"/>
      <c r="G63" s="4"/>
      <c r="H63" s="5">
        <f>IF(COUNT(E63,G63)&lt;2,"",ROUND(E63*G63,2))</f>
      </c>
      <c r="I63"/>
    </row>
    <row r="64">
      <c r="A64" s="2"/>
      <c r="B64"/>
      <c r="C64"/>
      <c r="D64"/>
      <c r="E64" s="3"/>
      <c r="F64"/>
      <c r="G64" s="4"/>
      <c r="H64" s="5">
        <f>IF(COUNT(E64,G64)&lt;2,"",ROUND(E64*G64,2))</f>
      </c>
      <c r="I64"/>
    </row>
    <row r="65">
      <c r="A65" s="2"/>
      <c r="B65"/>
      <c r="C65"/>
      <c r="D65"/>
      <c r="E65" s="3"/>
      <c r="F65"/>
      <c r="G65" s="4"/>
      <c r="H65" s="5">
        <f>IF(COUNT(E65,G65)&lt;2,"",ROUND(E65*G65,2))</f>
      </c>
      <c r="I65"/>
    </row>
    <row r="66">
      <c r="A66" s="2"/>
      <c r="B66"/>
      <c r="C66"/>
      <c r="D66"/>
      <c r="E66" s="3"/>
      <c r="F66"/>
      <c r="G66" s="4"/>
      <c r="H66" s="5">
        <f>IF(COUNT(E66,G66)&lt;2,"",ROUND(E66*G66,2))</f>
      </c>
      <c r="I66"/>
    </row>
    <row r="67">
      <c r="A67" s="2"/>
      <c r="B67"/>
      <c r="C67"/>
      <c r="D67"/>
      <c r="E67" s="3"/>
      <c r="F67"/>
      <c r="G67" s="4"/>
      <c r="H67" s="5">
        <f>IF(COUNT(E67,G67)&lt;2,"",ROUND(E67*G67,2))</f>
      </c>
      <c r="I67"/>
    </row>
    <row r="68">
      <c r="A68" s="2"/>
      <c r="B68"/>
      <c r="C68"/>
      <c r="D68"/>
      <c r="E68" s="3"/>
      <c r="F68"/>
      <c r="G68" s="4"/>
      <c r="H68" s="5">
        <f>IF(COUNT(E68,G68)&lt;2,"",ROUND(E68*G68,2))</f>
      </c>
      <c r="I68"/>
    </row>
    <row r="69">
      <c r="A69" s="2"/>
      <c r="B69"/>
      <c r="C69"/>
      <c r="D69"/>
      <c r="E69" s="3"/>
      <c r="F69"/>
      <c r="G69" s="4"/>
      <c r="H69" s="5">
        <f>IF(COUNT(E69,G69)&lt;2,"",ROUND(E69*G69,2))</f>
      </c>
      <c r="I69"/>
    </row>
    <row r="70">
      <c r="A70" s="2"/>
      <c r="B70"/>
      <c r="C70"/>
      <c r="D70"/>
      <c r="E70" s="3"/>
      <c r="F70"/>
      <c r="G70" s="4"/>
      <c r="H70" s="5">
        <f>IF(COUNT(E70,G70)&lt;2,"",ROUND(E70*G70,2))</f>
      </c>
      <c r="I70"/>
    </row>
    <row r="71">
      <c r="A71" s="2"/>
      <c r="B71"/>
      <c r="C71"/>
      <c r="D71"/>
      <c r="E71" s="3"/>
      <c r="F71"/>
      <c r="G71" s="4"/>
      <c r="H71" s="5">
        <f>IF(COUNT(E71,G71)&lt;2,"",ROUND(E71*G71,2))</f>
      </c>
      <c r="I71"/>
    </row>
    <row r="72">
      <c r="A72" s="2"/>
      <c r="B72"/>
      <c r="C72"/>
      <c r="D72"/>
      <c r="E72" s="3"/>
      <c r="F72"/>
      <c r="G72" s="4"/>
      <c r="H72" s="5">
        <f>IF(COUNT(E72,G72)&lt;2,"",ROUND(E72*G72,2))</f>
      </c>
      <c r="I72"/>
    </row>
    <row r="73">
      <c r="A73" s="2"/>
      <c r="B73"/>
      <c r="C73"/>
      <c r="D73"/>
      <c r="E73" s="3"/>
      <c r="F73"/>
      <c r="G73" s="4"/>
      <c r="H73" s="5">
        <f>IF(COUNT(E73,G73)&lt;2,"",ROUND(E73*G73,2))</f>
      </c>
      <c r="I73"/>
    </row>
    <row r="74">
      <c r="A74" s="2"/>
      <c r="B74"/>
      <c r="C74"/>
      <c r="D74"/>
      <c r="E74" s="3"/>
      <c r="F74"/>
      <c r="G74" s="4"/>
      <c r="H74" s="5">
        <f>IF(COUNT(E74,G74)&lt;2,"",ROUND(E74*G74,2))</f>
      </c>
      <c r="I74"/>
    </row>
    <row r="75">
      <c r="A75" s="2"/>
      <c r="B75"/>
      <c r="C75"/>
      <c r="D75"/>
      <c r="E75" s="3"/>
      <c r="F75"/>
      <c r="G75" s="4"/>
      <c r="H75" s="5">
        <f>IF(COUNT(E75,G75)&lt;2,"",ROUND(E75*G75,2))</f>
      </c>
      <c r="I75"/>
    </row>
    <row r="76">
      <c r="A76" s="2"/>
      <c r="B76"/>
      <c r="C76"/>
      <c r="D76"/>
      <c r="E76" s="3"/>
      <c r="F76"/>
      <c r="G76" s="4"/>
      <c r="H76" s="5">
        <f>IF(COUNT(E76,G76)&lt;2,"",ROUND(E76*G76,2))</f>
      </c>
      <c r="I76"/>
    </row>
    <row r="77">
      <c r="A77" s="2"/>
      <c r="B77"/>
      <c r="C77"/>
      <c r="D77"/>
      <c r="E77" s="3"/>
      <c r="F77"/>
      <c r="G77" s="4"/>
      <c r="H77" s="5">
        <f>IF(COUNT(E77,G77)&lt;2,"",ROUND(E77*G77,2))</f>
      </c>
      <c r="I77"/>
    </row>
    <row r="78">
      <c r="A78" s="2"/>
      <c r="B78"/>
      <c r="C78"/>
      <c r="D78"/>
      <c r="E78" s="3"/>
      <c r="F78"/>
      <c r="G78" s="4"/>
      <c r="H78" s="5">
        <f>IF(COUNT(E78,G78)&lt;2,"",ROUND(E78*G78,2))</f>
      </c>
      <c r="I78"/>
    </row>
    <row r="79">
      <c r="A79" s="2"/>
      <c r="B79"/>
      <c r="C79"/>
      <c r="D79"/>
      <c r="E79" s="3"/>
      <c r="F79"/>
      <c r="G79" s="4"/>
      <c r="H79" s="5">
        <f>IF(COUNT(E79,G79)&lt;2,"",ROUND(E79*G79,2))</f>
      </c>
      <c r="I79"/>
    </row>
    <row r="80">
      <c r="A80" s="2"/>
      <c r="B80"/>
      <c r="C80"/>
      <c r="D80"/>
      <c r="E80" s="3"/>
      <c r="F80"/>
      <c r="G80" s="4"/>
      <c r="H80" s="5">
        <f>IF(COUNT(E80,G80)&lt;2,"",ROUND(E80*G80,2))</f>
      </c>
      <c r="I80"/>
    </row>
    <row r="81">
      <c r="A81" s="2"/>
      <c r="B81"/>
      <c r="C81"/>
      <c r="D81"/>
      <c r="E81" s="3"/>
      <c r="F81"/>
      <c r="G81" s="4"/>
      <c r="H81" s="5">
        <f>IF(COUNT(E81,G81)&lt;2,"",ROUND(E81*G81,2))</f>
      </c>
      <c r="I81"/>
    </row>
    <row r="82">
      <c r="A82" s="2"/>
      <c r="B82"/>
      <c r="C82"/>
      <c r="D82"/>
      <c r="E82" s="3"/>
      <c r="F82"/>
      <c r="G82" s="4"/>
      <c r="H82" s="5">
        <f>IF(COUNT(E82,G82)&lt;2,"",ROUND(E82*G82,2))</f>
      </c>
      <c r="I82"/>
    </row>
    <row r="83">
      <c r="A83" s="2"/>
      <c r="B83"/>
      <c r="C83"/>
      <c r="D83"/>
      <c r="E83" s="3"/>
      <c r="F83"/>
      <c r="G83" s="4"/>
      <c r="H83" s="5">
        <f>IF(COUNT(E83,G83)&lt;2,"",ROUND(E83*G83,2))</f>
      </c>
      <c r="I83"/>
    </row>
    <row r="84">
      <c r="A84" s="2"/>
      <c r="B84"/>
      <c r="C84"/>
      <c r="D84"/>
      <c r="E84" s="3"/>
      <c r="F84"/>
      <c r="G84" s="4"/>
      <c r="H84" s="5">
        <f>IF(COUNT(E84,G84)&lt;2,"",ROUND(E84*G84,2))</f>
      </c>
      <c r="I84"/>
    </row>
    <row r="85">
      <c r="A85" s="2"/>
      <c r="B85"/>
      <c r="C85"/>
      <c r="D85"/>
      <c r="E85" s="3"/>
      <c r="F85"/>
      <c r="G85" s="4"/>
      <c r="H85" s="5">
        <f>IF(COUNT(E85,G85)&lt;2,"",ROUND(E85*G85,2))</f>
      </c>
      <c r="I85"/>
    </row>
    <row r="86">
      <c r="A86" s="2"/>
      <c r="B86"/>
      <c r="C86"/>
      <c r="D86"/>
      <c r="E86" s="3"/>
      <c r="F86"/>
      <c r="G86" s="4"/>
      <c r="H86" s="5">
        <f>IF(COUNT(E86,G86)&lt;2,"",ROUND(E86*G86,2))</f>
      </c>
      <c r="I86"/>
    </row>
    <row r="87">
      <c r="A87" s="2"/>
      <c r="B87"/>
      <c r="C87"/>
      <c r="D87"/>
      <c r="E87" s="3"/>
      <c r="F87"/>
      <c r="G87" s="4"/>
      <c r="H87" s="5">
        <f>IF(COUNT(E87,G87)&lt;2,"",ROUND(E87*G87,2))</f>
      </c>
      <c r="I87"/>
    </row>
    <row r="88">
      <c r="A88" s="2"/>
      <c r="B88"/>
      <c r="C88"/>
      <c r="D88"/>
      <c r="E88" s="3"/>
      <c r="F88"/>
      <c r="G88" s="4"/>
      <c r="H88" s="5">
        <f>IF(COUNT(E88,G88)&lt;2,"",ROUND(E88*G88,2))</f>
      </c>
      <c r="I88"/>
    </row>
    <row r="89">
      <c r="A89" s="2"/>
      <c r="B89"/>
      <c r="C89"/>
      <c r="D89"/>
      <c r="E89" s="3"/>
      <c r="F89"/>
      <c r="G89" s="4"/>
      <c r="H89" s="5">
        <f>IF(COUNT(E89,G89)&lt;2,"",ROUND(E89*G89,2))</f>
      </c>
      <c r="I89"/>
    </row>
    <row r="90">
      <c r="A90" s="2"/>
      <c r="B90"/>
      <c r="C90"/>
      <c r="D90"/>
      <c r="E90" s="3"/>
      <c r="F90"/>
      <c r="G90" s="4"/>
      <c r="H90" s="5">
        <f>IF(COUNT(E90,G90)&lt;2,"",ROUND(E90*G90,2))</f>
      </c>
      <c r="I90"/>
    </row>
    <row r="91">
      <c r="A91" s="2"/>
      <c r="B91"/>
      <c r="C91"/>
      <c r="D91"/>
      <c r="E91" s="3"/>
      <c r="F91"/>
      <c r="G91" s="4"/>
      <c r="H91" s="5">
        <f>IF(COUNT(E91,G91)&lt;2,"",ROUND(E91*G91,2))</f>
      </c>
      <c r="I91"/>
    </row>
    <row r="92">
      <c r="A92" s="2"/>
      <c r="B92"/>
      <c r="C92"/>
      <c r="D92"/>
      <c r="E92" s="3"/>
      <c r="F92"/>
      <c r="G92" s="4"/>
      <c r="H92" s="5">
        <f>IF(COUNT(E92,G92)&lt;2,"",ROUND(E92*G92,2))</f>
      </c>
      <c r="I92"/>
    </row>
    <row r="93">
      <c r="A93" s="2"/>
      <c r="B93"/>
      <c r="C93"/>
      <c r="D93"/>
      <c r="E93" s="3"/>
      <c r="F93"/>
      <c r="G93" s="4"/>
      <c r="H93" s="5">
        <f>IF(COUNT(E93,G93)&lt;2,"",ROUND(E93*G93,2))</f>
      </c>
      <c r="I93"/>
    </row>
    <row r="94">
      <c r="A94" s="2"/>
      <c r="B94"/>
      <c r="C94"/>
      <c r="D94"/>
      <c r="E94" s="3"/>
      <c r="F94"/>
      <c r="G94" s="4"/>
      <c r="H94" s="5">
        <f>IF(COUNT(E94,G94)&lt;2,"",ROUND(E94*G94,2))</f>
      </c>
      <c r="I94"/>
    </row>
    <row r="95">
      <c r="A95" s="2"/>
      <c r="B95"/>
      <c r="C95"/>
      <c r="D95"/>
      <c r="E95" s="3"/>
      <c r="F95"/>
      <c r="G95" s="4"/>
      <c r="H95" s="5">
        <f>IF(COUNT(E95,G95)&lt;2,"",ROUND(E95*G95,2))</f>
      </c>
      <c r="I95"/>
    </row>
    <row r="96">
      <c r="A96" s="2"/>
      <c r="B96"/>
      <c r="C96"/>
      <c r="D96"/>
      <c r="E96" s="3"/>
      <c r="F96"/>
      <c r="G96" s="4"/>
      <c r="H96" s="5">
        <f>IF(COUNT(E96,G96)&lt;2,"",ROUND(E96*G96,2))</f>
      </c>
      <c r="I96"/>
    </row>
    <row r="97">
      <c r="A97" s="2"/>
      <c r="B97"/>
      <c r="C97"/>
      <c r="D97"/>
      <c r="E97" s="3"/>
      <c r="F97"/>
      <c r="G97" s="4"/>
      <c r="H97" s="5">
        <f>IF(COUNT(E97,G97)&lt;2,"",ROUND(E97*G97,2))</f>
      </c>
      <c r="I97"/>
    </row>
    <row r="98">
      <c r="A98" s="2"/>
      <c r="B98"/>
      <c r="C98"/>
      <c r="D98"/>
      <c r="E98" s="3"/>
      <c r="F98"/>
      <c r="G98" s="4"/>
      <c r="H98" s="5">
        <f>IF(COUNT(E98,G98)&lt;2,"",ROUND(E98*G98,2))</f>
      </c>
      <c r="I98"/>
    </row>
    <row r="99">
      <c r="A99" s="2"/>
      <c r="B99"/>
      <c r="C99"/>
      <c r="D99"/>
      <c r="E99" s="3"/>
      <c r="F99"/>
      <c r="G99" s="4"/>
      <c r="H99" s="5">
        <f>IF(COUNT(E99,G99)&lt;2,"",ROUND(E99*G99,2))</f>
      </c>
      <c r="I99"/>
    </row>
    <row r="100">
      <c r="A100" s="2"/>
      <c r="B100"/>
      <c r="C100"/>
      <c r="D100"/>
      <c r="E100" s="3"/>
      <c r="F100"/>
      <c r="G100" s="4"/>
      <c r="H100" s="5">
        <f>IF(COUNT(E100,G100)&lt;2,"",ROUND(E100*G100,2))</f>
      </c>
      <c r="I100"/>
    </row>
    <row r="101">
      <c r="A101" s="2"/>
      <c r="B101"/>
      <c r="C101"/>
      <c r="D101"/>
      <c r="E101" s="3"/>
      <c r="F101"/>
      <c r="G101" s="4"/>
      <c r="H101" s="5">
        <f>IF(COUNT(E101,G101)&lt;2,"",ROUND(E101*G101,2))</f>
      </c>
      <c r="I10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C30"/>
  <sheetViews>
    <sheetView workbookViewId="0"/>
  </sheetViews>
  <sheetFormatPr defaultRowHeight="15"/>
  <cols>
    <col min="1" max="1" width="20" customWidth="1"/>
    <col min="2" max="3" width="14" customWidth="1"/>
  </cols>
  <sheetData>
    <row r="1">
      <c r="A1" s="8" t="inlineStr">
        <is>
          <t>Auswertung der Fahrtenliste</t>
        </is>
      </c>
    </row>
    <row r="3">
      <c r="A3" s="6" t="inlineStr">
        <is>
          <t>Fahrerin oder Fahrer</t>
        </is>
      </c>
      <c r="B3"/>
    </row>
    <row r="4">
      <c r="A4" s="6" t="inlineStr">
        <is>
          <t>Fahrzeug</t>
        </is>
      </c>
      <c r="B4"/>
    </row>
    <row r="5">
      <c r="A5" s="6" t="inlineStr">
        <is>
          <t>Einheit</t>
        </is>
      </c>
      <c r="B5" s="0" t="inlineStr">
        <is>
          <t>km</t>
        </is>
      </c>
    </row>
    <row r="6">
      <c r="A6" s="6" t="inlineStr">
        <is>
          <t>Jahr</t>
        </is>
      </c>
      <c r="B6" s="0">
        <v>2026</v>
      </c>
    </row>
    <row r="8">
      <c r="A8" s="6" t="inlineStr">
        <is>
          <t>Entfernung gesamt</t>
        </is>
      </c>
      <c r="B8" s="3">
        <f>SUM('Fahrtenliste'!$E$2:$E$2000)</f>
      </c>
    </row>
    <row r="9">
      <c r="A9" s="6" t="inlineStr">
        <is>
          <t>Betrag gesamt</t>
        </is>
      </c>
      <c r="B9" s="5">
        <f>SUM('Fahrtenliste'!$H$2:$H$2000)</f>
      </c>
    </row>
    <row r="10">
      <c r="A10" s="6" t="inlineStr">
        <is>
          <t>Eingetragene Fahrten</t>
        </is>
      </c>
      <c r="B10" s="0">
        <f>COUNT('Fahrtenliste'!$E$2:$E$2000)</f>
      </c>
    </row>
    <row r="11">
      <c r="A11" s="6" t="inlineStr">
        <is>
          <t>Erste Fahrt</t>
        </is>
      </c>
      <c r="B11" s="2">
        <f>IF(COUNT('Fahrtenliste'!$A$2:$A$2000)=0,"",MIN('Fahrtenliste'!$A$2:$A$2000))</f>
      </c>
    </row>
    <row r="12">
      <c r="A12" s="6" t="inlineStr">
        <is>
          <t>Letzte Fahrt</t>
        </is>
      </c>
      <c r="B12" s="2">
        <f>IF(COUNT('Fahrtenliste'!$A$2:$A$2000)=0,"",MAX('Fahrtenliste'!$A$2:$A$2000))</f>
      </c>
    </row>
    <row r="14">
      <c r="A14" s="1" t="inlineStr">
        <is>
          <t>Monat</t>
        </is>
      </c>
      <c r="B14" s="1" t="inlineStr">
        <is>
          <t>Entfernung</t>
        </is>
      </c>
      <c r="C14" s="1" t="inlineStr">
        <is>
          <t>Betrag</t>
        </is>
      </c>
    </row>
    <row r="15">
      <c r="A15" s="7">
        <f>DATE($B$6,1,1)</f>
      </c>
      <c r="B15" s="3">
        <f>SUMIFS('Fahrtenliste'!$E$2:$E$2000,'Fahrtenliste'!$A$2:$A$2000,"&gt;="&amp;$A15,'Fahrtenliste'!$A$2:$A$2000,"&lt;"&amp;EDATE($A15,1))</f>
      </c>
      <c r="C15" s="5">
        <f>SUMIFS('Fahrtenliste'!$H$2:$H$2000,'Fahrtenliste'!$A$2:$A$2000,"&gt;="&amp;$A15,'Fahrtenliste'!$A$2:$A$2000,"&lt;"&amp;EDATE($A15,1))</f>
      </c>
    </row>
    <row r="16">
      <c r="A16" s="7">
        <f>DATE($B$6,2,1)</f>
      </c>
      <c r="B16" s="3">
        <f>SUMIFS('Fahrtenliste'!$E$2:$E$2000,'Fahrtenliste'!$A$2:$A$2000,"&gt;="&amp;$A16,'Fahrtenliste'!$A$2:$A$2000,"&lt;"&amp;EDATE($A16,1))</f>
      </c>
      <c r="C16" s="5">
        <f>SUMIFS('Fahrtenliste'!$H$2:$H$2000,'Fahrtenliste'!$A$2:$A$2000,"&gt;="&amp;$A16,'Fahrtenliste'!$A$2:$A$2000,"&lt;"&amp;EDATE($A16,1))</f>
      </c>
    </row>
    <row r="17">
      <c r="A17" s="7">
        <f>DATE($B$6,3,1)</f>
      </c>
      <c r="B17" s="3">
        <f>SUMIFS('Fahrtenliste'!$E$2:$E$2000,'Fahrtenliste'!$A$2:$A$2000,"&gt;="&amp;$A17,'Fahrtenliste'!$A$2:$A$2000,"&lt;"&amp;EDATE($A17,1))</f>
      </c>
      <c r="C17" s="5">
        <f>SUMIFS('Fahrtenliste'!$H$2:$H$2000,'Fahrtenliste'!$A$2:$A$2000,"&gt;="&amp;$A17,'Fahrtenliste'!$A$2:$A$2000,"&lt;"&amp;EDATE($A17,1))</f>
      </c>
    </row>
    <row r="18">
      <c r="A18" s="7">
        <f>DATE($B$6,4,1)</f>
      </c>
      <c r="B18" s="3">
        <f>SUMIFS('Fahrtenliste'!$E$2:$E$2000,'Fahrtenliste'!$A$2:$A$2000,"&gt;="&amp;$A18,'Fahrtenliste'!$A$2:$A$2000,"&lt;"&amp;EDATE($A18,1))</f>
      </c>
      <c r="C18" s="5">
        <f>SUMIFS('Fahrtenliste'!$H$2:$H$2000,'Fahrtenliste'!$A$2:$A$2000,"&gt;="&amp;$A18,'Fahrtenliste'!$A$2:$A$2000,"&lt;"&amp;EDATE($A18,1))</f>
      </c>
    </row>
    <row r="19">
      <c r="A19" s="7">
        <f>DATE($B$6,5,1)</f>
      </c>
      <c r="B19" s="3">
        <f>SUMIFS('Fahrtenliste'!$E$2:$E$2000,'Fahrtenliste'!$A$2:$A$2000,"&gt;="&amp;$A19,'Fahrtenliste'!$A$2:$A$2000,"&lt;"&amp;EDATE($A19,1))</f>
      </c>
      <c r="C19" s="5">
        <f>SUMIFS('Fahrtenliste'!$H$2:$H$2000,'Fahrtenliste'!$A$2:$A$2000,"&gt;="&amp;$A19,'Fahrtenliste'!$A$2:$A$2000,"&lt;"&amp;EDATE($A19,1))</f>
      </c>
    </row>
    <row r="20">
      <c r="A20" s="7">
        <f>DATE($B$6,6,1)</f>
      </c>
      <c r="B20" s="3">
        <f>SUMIFS('Fahrtenliste'!$E$2:$E$2000,'Fahrtenliste'!$A$2:$A$2000,"&gt;="&amp;$A20,'Fahrtenliste'!$A$2:$A$2000,"&lt;"&amp;EDATE($A20,1))</f>
      </c>
      <c r="C20" s="5">
        <f>SUMIFS('Fahrtenliste'!$H$2:$H$2000,'Fahrtenliste'!$A$2:$A$2000,"&gt;="&amp;$A20,'Fahrtenliste'!$A$2:$A$2000,"&lt;"&amp;EDATE($A20,1))</f>
      </c>
    </row>
    <row r="21">
      <c r="A21" s="7">
        <f>DATE($B$6,7,1)</f>
      </c>
      <c r="B21" s="3">
        <f>SUMIFS('Fahrtenliste'!$E$2:$E$2000,'Fahrtenliste'!$A$2:$A$2000,"&gt;="&amp;$A21,'Fahrtenliste'!$A$2:$A$2000,"&lt;"&amp;EDATE($A21,1))</f>
      </c>
      <c r="C21" s="5">
        <f>SUMIFS('Fahrtenliste'!$H$2:$H$2000,'Fahrtenliste'!$A$2:$A$2000,"&gt;="&amp;$A21,'Fahrtenliste'!$A$2:$A$2000,"&lt;"&amp;EDATE($A21,1))</f>
      </c>
    </row>
    <row r="22">
      <c r="A22" s="7">
        <f>DATE($B$6,8,1)</f>
      </c>
      <c r="B22" s="3">
        <f>SUMIFS('Fahrtenliste'!$E$2:$E$2000,'Fahrtenliste'!$A$2:$A$2000,"&gt;="&amp;$A22,'Fahrtenliste'!$A$2:$A$2000,"&lt;"&amp;EDATE($A22,1))</f>
      </c>
      <c r="C22" s="5">
        <f>SUMIFS('Fahrtenliste'!$H$2:$H$2000,'Fahrtenliste'!$A$2:$A$2000,"&gt;="&amp;$A22,'Fahrtenliste'!$A$2:$A$2000,"&lt;"&amp;EDATE($A22,1))</f>
      </c>
    </row>
    <row r="23">
      <c r="A23" s="7">
        <f>DATE($B$6,9,1)</f>
      </c>
      <c r="B23" s="3">
        <f>SUMIFS('Fahrtenliste'!$E$2:$E$2000,'Fahrtenliste'!$A$2:$A$2000,"&gt;="&amp;$A23,'Fahrtenliste'!$A$2:$A$2000,"&lt;"&amp;EDATE($A23,1))</f>
      </c>
      <c r="C23" s="5">
        <f>SUMIFS('Fahrtenliste'!$H$2:$H$2000,'Fahrtenliste'!$A$2:$A$2000,"&gt;="&amp;$A23,'Fahrtenliste'!$A$2:$A$2000,"&lt;"&amp;EDATE($A23,1))</f>
      </c>
    </row>
    <row r="24">
      <c r="A24" s="7">
        <f>DATE($B$6,10,1)</f>
      </c>
      <c r="B24" s="3">
        <f>SUMIFS('Fahrtenliste'!$E$2:$E$2000,'Fahrtenliste'!$A$2:$A$2000,"&gt;="&amp;$A24,'Fahrtenliste'!$A$2:$A$2000,"&lt;"&amp;EDATE($A24,1))</f>
      </c>
      <c r="C24" s="5">
        <f>SUMIFS('Fahrtenliste'!$H$2:$H$2000,'Fahrtenliste'!$A$2:$A$2000,"&gt;="&amp;$A24,'Fahrtenliste'!$A$2:$A$2000,"&lt;"&amp;EDATE($A24,1))</f>
      </c>
    </row>
    <row r="25">
      <c r="A25" s="7">
        <f>DATE($B$6,11,1)</f>
      </c>
      <c r="B25" s="3">
        <f>SUMIFS('Fahrtenliste'!$E$2:$E$2000,'Fahrtenliste'!$A$2:$A$2000,"&gt;="&amp;$A25,'Fahrtenliste'!$A$2:$A$2000,"&lt;"&amp;EDATE($A25,1))</f>
      </c>
      <c r="C25" s="5">
        <f>SUMIFS('Fahrtenliste'!$H$2:$H$2000,'Fahrtenliste'!$A$2:$A$2000,"&gt;="&amp;$A25,'Fahrtenliste'!$A$2:$A$2000,"&lt;"&amp;EDATE($A25,1))</f>
      </c>
    </row>
    <row r="26">
      <c r="A26" s="7">
        <f>DATE($B$6,12,1)</f>
      </c>
      <c r="B26" s="3">
        <f>SUMIFS('Fahrtenliste'!$E$2:$E$2000,'Fahrtenliste'!$A$2:$A$2000,"&gt;="&amp;$A26,'Fahrtenliste'!$A$2:$A$2000,"&lt;"&amp;EDATE($A26,1))</f>
      </c>
      <c r="C26" s="5">
        <f>SUMIFS('Fahrtenliste'!$H$2:$H$2000,'Fahrtenliste'!$A$2:$A$2000,"&gt;="&amp;$A26,'Fahrtenliste'!$A$2:$A$2000,"&lt;"&amp;EDATE($A26,1))</f>
      </c>
    </row>
    <row r="27">
      <c r="A27" s="6" t="inlineStr">
        <is>
          <t>Summe des Jahres</t>
        </is>
      </c>
      <c r="B27" s="3">
        <f>SUM(B15:B26)</f>
      </c>
      <c r="C27" s="5">
        <f>SUM(C15:C26)</f>
      </c>
    </row>
    <row r="29">
      <c r="A29" s="0" t="inlineStr">
        <is>
          <t>Die Monatszeilen richten sich nach dem Jahr in Zelle B6. Ändern Sie diese Zelle, folgen alle zwölf Zeilen.</t>
        </is>
      </c>
    </row>
    <row r="30">
      <c r="A30" s="0" t="inlineStr">
        <is>
          <t>Entfernung gesamt und Betrag gesamt lesen die ganze Fahrtenliste, deshalb müssen die Jahressumme und die beiden Werte darüber übereinstimmen.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1"/>
  <sheetViews>
    <sheetView workbookViewId="0"/>
  </sheetViews>
  <sheetFormatPr defaultRowHeight="15"/>
  <cols>
    <col min="1" max="1" width="118" customWidth="1"/>
  </cols>
  <sheetData>
    <row r="1">
      <c r="A1" s="8" t="inlineStr">
        <is>
          <t>Fahrtenliste als Excel-Vorlage</t>
        </is>
      </c>
    </row>
    <row r="3">
      <c r="A3" s="0" t="inlineStr">
        <is>
          <t>Eine Fahrtenliste für Fahrtkosten und den Steuernachweis. Eine Fahrt je Zeile, eingetragen nah am Tag der Fahrt.</t>
        </is>
      </c>
    </row>
    <row r="5">
      <c r="A5" s="6" t="inlineStr">
        <is>
          <t>So arbeiten Sie mit dieser Datei</t>
        </is>
      </c>
    </row>
    <row r="6">
      <c r="A6" s="0" t="inlineStr">
        <is>
          <t>1. Speichern Sie zuerst eine eigene Kopie in einem Ordner, den Sie sichern, und nutzen Sie eine Datei je Person und Jahr.</t>
        </is>
      </c>
    </row>
    <row r="7">
      <c r="A7" s="0" t="inlineStr">
        <is>
          <t>2. Arbeiten Sie auf dem Blatt Fahrtenliste. Zeile 1 benennt die Spalten, die Zeilen darunter sind Beispiele zum Löschen.</t>
        </is>
      </c>
    </row>
    <row r="8">
      <c r="A8" s="0" t="inlineStr">
        <is>
          <t>3. Tragen Sie Datum, Strecke, Zweck, Entfernung, Einheit und den Satz ein, den Sie für diese Fahrt ansetzen.</t>
        </is>
      </c>
    </row>
    <row r="9">
      <c r="A9" s="0" t="inlineStr">
        <is>
          <t>4. Lassen Sie die Spalte Betrag in Ruhe. Sie multipliziert die Entfernung der Zeile mit ihrem Satz und rundet auf Cent.</t>
        </is>
      </c>
    </row>
    <row r="10">
      <c r="A10" s="0" t="inlineStr">
        <is>
          <t>5. Öffnen Sie das Blatt Auswertung und tragen Sie Person, Fahrzeug, Einheit und das Jahr ein, das die Liste abdeckt.</t>
        </is>
      </c>
    </row>
    <row r="12">
      <c r="A12" s="6" t="inlineStr">
        <is>
          <t>Bevor Sie sich auf die Zahlen verlassen</t>
        </is>
      </c>
    </row>
    <row r="13">
      <c r="A13" s="0" t="inlineStr">
        <is>
          <t>• Eine Einheit je Blatt. Die Spalte Einheit enthält km oder mi, und eine Summe, die Kilometer zu Meilen addiert, ist kein Betrag, den Sie ansetzen können.</t>
        </is>
      </c>
    </row>
    <row r="14">
      <c r="A14" s="0" t="inlineStr">
        <is>
          <t>• Fügen Sie rechts neben der Tabelle eine Spalte Kategorie hinzu, wenn Sie Arbeitsweg, Dienstreise und private Fahrten getrennt ausweisen müssen. Die SUMIFS-Formel für die Summe je Kategorie steht auf der Seite, die am Ende dieses Blattes genannt ist.</t>
        </is>
      </c>
    </row>
    <row r="15">
      <c r="A15" s="0" t="inlineStr">
        <is>
          <t>• Die Auswertung liest die ganze Spalte Entfernung und die ganze Spalte Betrag, deshalb zählt eine Fahrt am Ende der Liste ohne Formeländerung mit.</t>
        </is>
      </c>
    </row>
    <row r="16">
      <c r="A16" s="0" t="inlineStr">
        <is>
          <t>• Sätze ändern sich. Tragen Sie in jeder Zeile den Satz ein, der am Tag der Fahrt galt, nicht einen Satz für die ganze Datei.</t>
        </is>
      </c>
    </row>
    <row r="17">
      <c r="A17" s="0" t="inlineStr">
        <is>
          <t>• Diese Datei hält die Fahrten fest, die Sie eintragen. Sie ist kein amtliches Formular und entscheidet nicht, ob eine Fahrt erstattet oder abgesetzt werden darf.</t>
        </is>
      </c>
    </row>
    <row r="19">
      <c r="A19" s="0" t="inlineStr">
        <is>
          <t>Blätter in dieser Datei: Fahrtenliste, Auswertung, Anleitung.</t>
        </is>
      </c>
    </row>
    <row r="20">
      <c r="A20" s="0" t="inlineStr">
        <is>
          <t>Die Fahrtenliste hat 100 vorbereitete Zeilen, die Auswertung summiert die ersten 2000 davon.</t>
        </is>
      </c>
    </row>
    <row r="21">
      <c r="A21" s="6" t="inlineStr">
        <is>
          <t>MileagePilot — https://mileagepilot.com</t>
        </is>
      </c>
    </row>
  </sheetData>
  <pageMargins left="0.7" right="0.7" top="0.75" bottom="0.75" header="0.3" footer="0.3"/>
</worksheet>
</file>